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0077347\OneDrive\Escritorio\1ER INFORME ENERO-MARZO 23\"/>
    </mc:Choice>
  </mc:AlternateContent>
  <bookViews>
    <workbookView xWindow="0" yWindow="0" windowWidth="19200" windowHeight="11940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<sst xmlns="http://schemas.openxmlformats.org/spreadsheetml/2006/main" count="44" uniqueCount="36">
  <si>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</si>
  <si>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</si>
  <si>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</si>
  <si>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</si>
  <si>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</si>
  <si>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</si>
  <si>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</si>
  <si>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</si>
  <si>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</si>
  <si>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</si>
  <si>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</si>
  <si>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</si>
  <si>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</si>
  <si>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</si>
  <si>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</si>
  <si>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</si>
  <si>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</si>
  <si>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</si>
  <si>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</si>
  <si>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</si>
  <si>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</si>
  <si>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</si>
  <si>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</si>
  <si>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</si>
  <si>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</si>
  <si>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</si>
  <si>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</si>
  <si>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</si>
  <si>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</si>
  <si>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</si>
  <si>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</si>
  <si>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</si>
  <si>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</si>
  <si>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</si>
  <si>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</si>
  <si>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Villagrán, Gto.
Flujo de Fondos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</si>
</sst>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1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404193</xdr:colOff>
      <xdr:row>1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5168" cy="504825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41</xdr:row>
      <xdr:rowOff>123825</xdr:rowOff>
    </xdr:from>
    <xdr:to>
      <xdr:col>4</xdr:col>
      <xdr:colOff>1409700</xdr:colOff>
      <xdr:row>61</xdr:row>
      <xdr:rowOff>57150</xdr:rowOff>
    </xdr:to>
    <xdr:grpSp>
      <xdr:nvGrpSpPr>
        <xdr:cNvPr id="24" name="22 Grup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pSpPr/>
      </xdr:nvGrpSpPr>
      <xdr:grpSpPr>
        <a:xfrm>
          <a:off x="19050" y="6629400"/>
          <a:ext cx="7419975" cy="2790825"/>
          <a:chOff x="-638401" y="1063811"/>
          <a:chExt cx="7544738" cy="4254120"/>
        </a:xfrm>
      </xdr:grpSpPr>
      <xdr:sp macro="" textlink="">
        <xdr:nvSpPr>
          <xdr:cNvPr id="25" name="10 CuadroTexto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 txBox="1"/>
        </xdr:nvSpPr>
        <xdr:spPr>
          <a:xfrm>
            <a:off x="-638401" y="4331666"/>
            <a:ext cx="3533275" cy="986265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SINDICO MUNICIPAL </a:t>
            </a:r>
          </a:p>
          <a:p>
            <a:pPr algn="ctr"/>
            <a:r>
              <a:rPr lang="es-MX" sz="1000" b="1"/>
              <a:t>C. CARMEN DE LOURDES</a:t>
            </a:r>
            <a:r>
              <a:rPr lang="es-MX" sz="1000" b="1" baseline="0"/>
              <a:t> MIRANDA VARGAS</a:t>
            </a:r>
          </a:p>
          <a:p>
            <a:pPr algn="ctr"/>
            <a:endParaRPr lang="es-MX" sz="1000" b="1" baseline="0"/>
          </a:p>
          <a:p>
            <a:pPr algn="ctr"/>
            <a:endParaRPr lang="es-MX" sz="1000" b="1" baseline="0"/>
          </a:p>
          <a:p>
            <a:pPr algn="ctr"/>
            <a:endParaRPr lang="es-MX" sz="1000" b="1" baseline="0"/>
          </a:p>
          <a:p>
            <a:pPr algn="ctr"/>
            <a:endParaRPr lang="es-MX" sz="1000" b="1" baseline="0"/>
          </a:p>
          <a:p>
            <a:pPr algn="ctr"/>
            <a:endParaRPr lang="es-MX" sz="1000" b="1" baseline="0"/>
          </a:p>
          <a:p>
            <a:pPr algn="ctr"/>
            <a:endParaRPr lang="es-MX" sz="1000" b="1"/>
          </a:p>
          <a:p>
            <a:pPr algn="ctr"/>
            <a:endParaRPr lang="es-MX" sz="1000" b="1"/>
          </a:p>
        </xdr:txBody>
      </xdr:sp>
      <xdr:sp macro="" textlink="">
        <xdr:nvSpPr>
          <xdr:cNvPr id="26" name="12 CuadroTexto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SpPr txBox="1"/>
        </xdr:nvSpPr>
        <xdr:spPr>
          <a:xfrm>
            <a:off x="3399627" y="4368408"/>
            <a:ext cx="3506710" cy="76963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TESORERO MUNICIPAL</a:t>
            </a:r>
          </a:p>
          <a:p>
            <a:pPr algn="ctr"/>
            <a:r>
              <a:rPr lang="es-MX" sz="1000" b="1"/>
              <a:t>LIC. </a:t>
            </a:r>
            <a:r>
              <a:rPr lang="es-MX" sz="1000" b="1" baseline="0"/>
              <a:t> JESUS EDUARDO ALANIS MOSQUEDA</a:t>
            </a:r>
            <a:endParaRPr lang="es-MX" sz="1000" b="1"/>
          </a:p>
        </xdr:txBody>
      </xdr:sp>
      <xdr:cxnSp macro="">
        <xdr:nvCxnSpPr>
          <xdr:cNvPr id="27" name="5 Conector recto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CxnSpPr/>
        </xdr:nvCxnSpPr>
        <xdr:spPr>
          <a:xfrm>
            <a:off x="394926" y="4285386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20 Conector recto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CxnSpPr/>
        </xdr:nvCxnSpPr>
        <xdr:spPr>
          <a:xfrm>
            <a:off x="4279717" y="4392533"/>
            <a:ext cx="172819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21 CuadroTexto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SpPr txBox="1"/>
        </xdr:nvSpPr>
        <xdr:spPr>
          <a:xfrm>
            <a:off x="-546232" y="1063811"/>
            <a:ext cx="7398624" cy="76963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000"/>
              <a:t>“Bajo protesta de decir verdad declaramos que los Estados Financieros y sus notas, son razonablemente correctos y son responsabilidad del emisor”.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tabSelected="1" topLeftCell="A34" workbookViewId="0">
      <selection activeCell="C48" sqref="C4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8" t="s">
        <v>35</v>
      </c>
      <c r="B1" s="29"/>
      <c r="C1" s="29"/>
      <c r="D1" s="29"/>
      <c r="E1" s="30"/>
    </row>
    <row r="2" spans="1:5" ht="22.5" x14ac:dyDescent="0.2">
      <c r="A2" s="26" t="s">
        <v>20</v>
      </c>
      <c r="B2" s="27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225242200</v>
      </c>
      <c r="D3" s="3">
        <f t="shared" ref="D3:E3" si="0">SUM(D4:D13)</f>
        <v>74128063.649999991</v>
      </c>
      <c r="E3" s="4">
        <f t="shared" si="0"/>
        <v>74128063.649999991</v>
      </c>
    </row>
    <row r="4" spans="1:5" x14ac:dyDescent="0.2">
      <c r="A4" s="5"/>
      <c r="B4" s="14" t="s">
        <v>1</v>
      </c>
      <c r="C4" s="6">
        <v>34175000</v>
      </c>
      <c r="D4" s="6">
        <v>16814305.07</v>
      </c>
      <c r="E4" s="7">
        <v>16814305.07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500000</v>
      </c>
      <c r="D6" s="6">
        <v>30000</v>
      </c>
      <c r="E6" s="7">
        <v>30000</v>
      </c>
    </row>
    <row r="7" spans="1:5" x14ac:dyDescent="0.2">
      <c r="A7" s="5"/>
      <c r="B7" s="14" t="s">
        <v>4</v>
      </c>
      <c r="C7" s="6">
        <v>11558000</v>
      </c>
      <c r="D7" s="6">
        <v>1051987.28</v>
      </c>
      <c r="E7" s="7">
        <v>1051987.28</v>
      </c>
    </row>
    <row r="8" spans="1:5" x14ac:dyDescent="0.2">
      <c r="A8" s="5"/>
      <c r="B8" s="14" t="s">
        <v>5</v>
      </c>
      <c r="C8" s="6">
        <v>172100</v>
      </c>
      <c r="D8" s="6">
        <v>114738.96</v>
      </c>
      <c r="E8" s="7">
        <v>114738.96</v>
      </c>
    </row>
    <row r="9" spans="1:5" x14ac:dyDescent="0.2">
      <c r="A9" s="5"/>
      <c r="B9" s="14" t="s">
        <v>6</v>
      </c>
      <c r="C9" s="6">
        <v>1448100</v>
      </c>
      <c r="D9" s="6">
        <v>263358.3</v>
      </c>
      <c r="E9" s="7">
        <v>263358.3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177389000</v>
      </c>
      <c r="D11" s="6">
        <v>55311542.969999999</v>
      </c>
      <c r="E11" s="7">
        <v>55311542.969999999</v>
      </c>
    </row>
    <row r="12" spans="1:5" x14ac:dyDescent="0.2">
      <c r="A12" s="5"/>
      <c r="B12" s="14" t="s">
        <v>9</v>
      </c>
      <c r="C12" s="6">
        <v>0</v>
      </c>
      <c r="D12" s="6">
        <v>542131.06999999995</v>
      </c>
      <c r="E12" s="7">
        <v>542131.06999999995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225242200</v>
      </c>
      <c r="D14" s="9">
        <f t="shared" ref="D14:E14" si="1">SUM(D15:D23)</f>
        <v>58912325.630000003</v>
      </c>
      <c r="E14" s="10">
        <f t="shared" si="1"/>
        <v>58175598.920000002</v>
      </c>
    </row>
    <row r="15" spans="1:5" x14ac:dyDescent="0.2">
      <c r="A15" s="5"/>
      <c r="B15" s="14" t="s">
        <v>12</v>
      </c>
      <c r="C15" s="6">
        <v>105067825.11</v>
      </c>
      <c r="D15" s="6">
        <v>23670364.879999999</v>
      </c>
      <c r="E15" s="7">
        <v>23670364.879999999</v>
      </c>
    </row>
    <row r="16" spans="1:5" x14ac:dyDescent="0.2">
      <c r="A16" s="5"/>
      <c r="B16" s="14" t="s">
        <v>13</v>
      </c>
      <c r="C16" s="6">
        <v>31191950.300000001</v>
      </c>
      <c r="D16" s="6">
        <v>6727097.5199999996</v>
      </c>
      <c r="E16" s="7">
        <v>6727097.5199999996</v>
      </c>
    </row>
    <row r="17" spans="1:5" x14ac:dyDescent="0.2">
      <c r="A17" s="5"/>
      <c r="B17" s="14" t="s">
        <v>14</v>
      </c>
      <c r="C17" s="6">
        <v>32963999.48</v>
      </c>
      <c r="D17" s="6">
        <v>5244704.6900000004</v>
      </c>
      <c r="E17" s="7">
        <v>5244704.6900000004</v>
      </c>
    </row>
    <row r="18" spans="1:5" x14ac:dyDescent="0.2">
      <c r="A18" s="5"/>
      <c r="B18" s="14" t="s">
        <v>9</v>
      </c>
      <c r="C18" s="6">
        <v>23474975.34</v>
      </c>
      <c r="D18" s="6">
        <v>6183110.4900000002</v>
      </c>
      <c r="E18" s="7">
        <v>6183110.4900000002</v>
      </c>
    </row>
    <row r="19" spans="1:5" x14ac:dyDescent="0.2">
      <c r="A19" s="5"/>
      <c r="B19" s="14" t="s">
        <v>15</v>
      </c>
      <c r="C19" s="6">
        <v>1964049.77</v>
      </c>
      <c r="D19" s="6">
        <v>187639.89</v>
      </c>
      <c r="E19" s="7">
        <v>187639.89</v>
      </c>
    </row>
    <row r="20" spans="1:5" x14ac:dyDescent="0.2">
      <c r="A20" s="5"/>
      <c r="B20" s="14" t="s">
        <v>16</v>
      </c>
      <c r="C20" s="6">
        <v>19420000</v>
      </c>
      <c r="D20" s="6">
        <v>14575797.49</v>
      </c>
      <c r="E20" s="7">
        <v>13839070.779999999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1459400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9700000</v>
      </c>
      <c r="D23" s="6">
        <v>2323610.67</v>
      </c>
      <c r="E23" s="7">
        <v>2323610.67</v>
      </c>
    </row>
    <row r="24" spans="1:5" x14ac:dyDescent="0.2">
      <c r="A24" s="11"/>
      <c r="B24" s="15" t="s">
        <v>34</v>
      </c>
      <c r="C24" s="12">
        <f>C3-C14</f>
        <v>0</v>
      </c>
      <c r="D24" s="12">
        <f>D3-D14</f>
        <v>15215738.019999988</v>
      </c>
      <c r="E24" s="13">
        <f>E3-E14</f>
        <v>15952464.729999989</v>
      </c>
    </row>
    <row r="27" spans="1:5" ht="22.5" x14ac:dyDescent="0.2">
      <c r="A27" s="26" t="s">
        <v>20</v>
      </c>
      <c r="B27" s="27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24</v>
      </c>
      <c r="B28" s="17"/>
      <c r="C28" s="20">
        <f>SUM(C29:C35)</f>
        <v>0</v>
      </c>
      <c r="D28" s="20">
        <f>SUM(D29:D35)</f>
        <v>19766981.390000001</v>
      </c>
      <c r="E28" s="21">
        <f>SUM(E29:E35)</f>
        <v>20118421.240000002</v>
      </c>
    </row>
    <row r="29" spans="1:5" x14ac:dyDescent="0.2">
      <c r="A29" s="5"/>
      <c r="B29" s="14" t="s">
        <v>25</v>
      </c>
      <c r="C29" s="22">
        <v>0</v>
      </c>
      <c r="D29" s="22">
        <v>9712531.4800000004</v>
      </c>
      <c r="E29" s="23">
        <v>9712531.4800000004</v>
      </c>
    </row>
    <row r="30" spans="1:5" x14ac:dyDescent="0.2">
      <c r="A30" s="5"/>
      <c r="B30" s="14" t="s">
        <v>26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27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28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29</v>
      </c>
      <c r="C33" s="22">
        <v>0</v>
      </c>
      <c r="D33" s="22">
        <v>9966510.3599999994</v>
      </c>
      <c r="E33" s="23">
        <v>10317950.210000001</v>
      </c>
    </row>
    <row r="34" spans="1:5" x14ac:dyDescent="0.2">
      <c r="A34" s="5"/>
      <c r="B34" s="14" t="s">
        <v>30</v>
      </c>
      <c r="C34" s="22">
        <v>0</v>
      </c>
      <c r="D34" s="22">
        <v>87939.55</v>
      </c>
      <c r="E34" s="23">
        <v>87939.55</v>
      </c>
    </row>
    <row r="35" spans="1:5" x14ac:dyDescent="0.2">
      <c r="A35" s="5"/>
      <c r="B35" s="14" t="s">
        <v>31</v>
      </c>
      <c r="C35" s="22">
        <v>0</v>
      </c>
      <c r="D35" s="22">
        <v>0</v>
      </c>
      <c r="E35" s="23">
        <v>0</v>
      </c>
    </row>
    <row r="36" spans="1:5" x14ac:dyDescent="0.2">
      <c r="A36" s="2" t="s">
        <v>33</v>
      </c>
      <c r="B36" s="14"/>
      <c r="C36" s="24">
        <f>SUM(C37:C39)</f>
        <v>0</v>
      </c>
      <c r="D36" s="24">
        <f>SUM(D37:D39)</f>
        <v>-4551243.37</v>
      </c>
      <c r="E36" s="25">
        <f>SUM(E37:E39)</f>
        <v>-4165956.5100000002</v>
      </c>
    </row>
    <row r="37" spans="1:5" x14ac:dyDescent="0.2">
      <c r="A37" s="5"/>
      <c r="B37" s="14" t="s">
        <v>29</v>
      </c>
      <c r="C37" s="22">
        <v>0</v>
      </c>
      <c r="D37" s="22">
        <v>-786752.94</v>
      </c>
      <c r="E37" s="23">
        <v>-401466.08</v>
      </c>
    </row>
    <row r="38" spans="1:5" x14ac:dyDescent="0.2">
      <c r="B38" s="1" t="s">
        <v>30</v>
      </c>
      <c r="C38" s="22">
        <v>0</v>
      </c>
      <c r="D38" s="22">
        <v>-3764490.43</v>
      </c>
      <c r="E38" s="23">
        <v>-3764490.43</v>
      </c>
    </row>
    <row r="39" spans="1:5" x14ac:dyDescent="0.2">
      <c r="B39" s="1" t="s">
        <v>32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34</v>
      </c>
      <c r="C40" s="12">
        <f>C28+C36</f>
        <v>0</v>
      </c>
      <c r="D40" s="12">
        <f>D28+D36</f>
        <v>15215738.02</v>
      </c>
      <c r="E40" s="13">
        <f>E28+E36</f>
        <v>15952464.730000002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100077347</cp:lastModifiedBy>
  <cp:lastPrinted>2023-05-02T00:13:09Z</cp:lastPrinted>
  <dcterms:created xsi:type="dcterms:W3CDTF">2017-12-20T04:54:53Z</dcterms:created>
  <dcterms:modified xsi:type="dcterms:W3CDTF">2023-05-02T00:13:13Z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